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12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C3" i="4" l="1"/>
  <c r="C9" i="4" l="1"/>
  <c r="O3" i="8"/>
  <c r="N3" i="8"/>
  <c r="M3" i="8"/>
  <c r="L3" i="8"/>
  <c r="K3" i="8"/>
  <c r="J3" i="8"/>
  <c r="I3" i="8"/>
  <c r="H3" i="8"/>
  <c r="G3" i="8"/>
  <c r="F3" i="8"/>
  <c r="E3" i="8"/>
  <c r="D3" i="8"/>
  <c r="C25" i="16"/>
  <c r="C25" i="15"/>
  <c r="C25" i="14"/>
  <c r="C25" i="13"/>
  <c r="C25" i="12"/>
  <c r="C25" i="11"/>
  <c r="C25" i="10"/>
  <c r="C25" i="9"/>
  <c r="C25" i="7"/>
  <c r="C25" i="6"/>
  <c r="C25" i="5"/>
  <c r="P3" i="8" l="1"/>
  <c r="C10" i="4"/>
  <c r="C6" i="4"/>
  <c r="C17" i="4" l="1"/>
  <c r="C8" i="4" l="1"/>
  <c r="C11" i="4"/>
  <c r="C15" i="4"/>
  <c r="C16" i="4"/>
  <c r="C4" i="4"/>
  <c r="C25" i="4" s="1"/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D18" i="8"/>
  <c r="D19" i="8"/>
  <c r="D20" i="8"/>
  <c r="D21" i="8"/>
  <c r="P21" i="8" s="1"/>
  <c r="D22" i="8"/>
  <c r="D23" i="8"/>
  <c r="D24" i="8"/>
  <c r="D5" i="8"/>
  <c r="D6" i="8"/>
  <c r="D7" i="8"/>
  <c r="D8" i="8"/>
  <c r="D9" i="8"/>
  <c r="D10" i="8"/>
  <c r="D11" i="8"/>
  <c r="D12" i="8"/>
  <c r="D13" i="8"/>
  <c r="P13" i="8" s="1"/>
  <c r="D14" i="8"/>
  <c r="D15" i="8"/>
  <c r="D16" i="8"/>
  <c r="D17" i="8"/>
  <c r="O4" i="8"/>
  <c r="N4" i="8"/>
  <c r="M4" i="8"/>
  <c r="L4" i="8"/>
  <c r="K4" i="8"/>
  <c r="J4" i="8"/>
  <c r="I4" i="8"/>
  <c r="H4" i="8"/>
  <c r="G4" i="8"/>
  <c r="F4" i="8"/>
  <c r="E4" i="8"/>
  <c r="D4" i="8"/>
  <c r="P17" i="8" l="1"/>
  <c r="P4" i="8"/>
  <c r="P24" i="8"/>
  <c r="P23" i="8"/>
  <c r="P22" i="8"/>
  <c r="P20" i="8"/>
  <c r="P12" i="8"/>
  <c r="P19" i="8"/>
  <c r="P15" i="8"/>
  <c r="P10" i="8"/>
  <c r="P14" i="8"/>
  <c r="P18" i="8"/>
  <c r="P9" i="8"/>
  <c r="P11" i="8"/>
  <c r="P16" i="8"/>
  <c r="O25" i="8"/>
  <c r="N25" i="8"/>
  <c r="M25" i="8" l="1"/>
  <c r="L25" i="8"/>
  <c r="K25" i="8"/>
  <c r="J25" i="8" l="1"/>
  <c r="P8" i="8"/>
  <c r="P7" i="8"/>
  <c r="P6" i="8"/>
  <c r="P5" i="8"/>
  <c r="P25" i="8" l="1"/>
  <c r="I25" i="8"/>
  <c r="H25" i="8"/>
  <c r="G25" i="8"/>
  <c r="F25" i="8"/>
  <c r="E25" i="8"/>
  <c r="D25" i="8"/>
</calcChain>
</file>

<file path=xl/sharedStrings.xml><?xml version="1.0" encoding="utf-8"?>
<sst xmlns="http://schemas.openxmlformats.org/spreadsheetml/2006/main" count="517" uniqueCount="64">
  <si>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</si>
  <si>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</si>
  <si>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</si>
  <si>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</si>
  <si>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</si>
  <si>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</si>
  <si>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</si>
  <si>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</si>
  <si>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</si>
  <si>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</si>
  <si>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</si>
  <si>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</si>
  <si>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</si>
  <si>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</si>
  <si>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</si>
  <si>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</si>
  <si>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</si>
  <si>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</si>
  <si>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</si>
  <si>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</si>
  <si>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</si>
  <si>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</si>
  <si>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</si>
  <si>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</si>
  <si>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</si>
  <si>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</si>
  <si>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</si>
  <si>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</si>
  <si>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</si>
  <si>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</si>
  <si>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</si>
  <si>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</si>
  <si>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Barabašová</t>
  </si>
  <si>
    <t>Viktória</t>
  </si>
  <si>
    <t>Beráneková</t>
  </si>
  <si>
    <t>Sofia</t>
  </si>
  <si>
    <t>Bohušová</t>
  </si>
  <si>
    <t>Barbora</t>
  </si>
  <si>
    <t>Čatlošová</t>
  </si>
  <si>
    <t>Timea</t>
  </si>
  <si>
    <t>Garlathyová</t>
  </si>
  <si>
    <t>Kristína</t>
  </si>
  <si>
    <t>Knappová</t>
  </si>
  <si>
    <t>Katarína</t>
  </si>
  <si>
    <t>Kolesárová</t>
  </si>
  <si>
    <t>Veronika</t>
  </si>
  <si>
    <t>Mikovčáková</t>
  </si>
  <si>
    <t>Diana</t>
  </si>
  <si>
    <t>Nováková</t>
  </si>
  <si>
    <t>Mária</t>
  </si>
  <si>
    <t>Plavnická</t>
  </si>
  <si>
    <t>Kamila</t>
  </si>
  <si>
    <t>Sanislóová</t>
  </si>
  <si>
    <t>Ivana</t>
  </si>
  <si>
    <t>Sunitrová</t>
  </si>
  <si>
    <t>Barbara</t>
  </si>
  <si>
    <t>Ušalová</t>
  </si>
  <si>
    <t>Alexandra</t>
  </si>
  <si>
    <t>Virasztóová</t>
  </si>
  <si>
    <t>Zahornacká</t>
  </si>
  <si>
    <t>Zuzana</t>
  </si>
  <si>
    <t>7.9.2016, 14.09.2016</t>
  </si>
  <si>
    <t>2.11.2016, 07.11.2016</t>
  </si>
  <si>
    <t xml:space="preserve">Babicová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</si>
</sst>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1"/>
    <xf numFmtId="17" fontId="6" fillId="4" borderId="3" xfId="1" applyNumberFormat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7" fillId="0" borderId="0" xfId="1" applyFont="1"/>
    <xf numFmtId="0" fontId="8" fillId="0" borderId="4" xfId="0" applyFont="1" applyBorder="1"/>
    <xf numFmtId="164" fontId="9" fillId="5" borderId="5" xfId="1" applyNumberFormat="1" applyFont="1" applyFill="1" applyBorder="1" applyAlignment="1">
      <alignment horizontal="center"/>
    </xf>
    <xf numFmtId="0" fontId="9" fillId="0" borderId="0" xfId="1" applyFont="1"/>
    <xf numFmtId="0" fontId="10" fillId="0" borderId="0" xfId="1" applyFont="1"/>
    <xf numFmtId="164" fontId="9" fillId="5" borderId="9" xfId="1" applyNumberFormat="1" applyFont="1" applyFill="1" applyBorder="1" applyAlignment="1">
      <alignment horizontal="center"/>
    </xf>
    <xf numFmtId="0" fontId="8" fillId="0" borderId="10" xfId="0" applyFont="1" applyBorder="1"/>
    <xf numFmtId="164" fontId="9" fillId="5" borderId="11" xfId="1" applyNumberFormat="1" applyFont="1" applyFill="1" applyBorder="1" applyAlignment="1">
      <alignment horizontal="center"/>
    </xf>
    <xf numFmtId="0" fontId="8" fillId="0" borderId="8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9" fillId="0" borderId="4" xfId="1" quotePrefix="1" applyFont="1" applyBorder="1" applyAlignment="1">
      <alignment horizontal="center"/>
    </xf>
    <xf numFmtId="0" fontId="9" fillId="0" borderId="15" xfId="1" quotePrefix="1" applyFont="1" applyBorder="1" applyAlignment="1">
      <alignment horizontal="center"/>
    </xf>
    <xf numFmtId="0" fontId="9" fillId="0" borderId="16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17" xfId="1" quotePrefix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0" fillId="0" borderId="0" xfId="0" applyNumberFormat="1"/>
    <xf numFmtId="0" fontId="3" fillId="6" borderId="2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9" fillId="6" borderId="17" xfId="1" quotePrefix="1" applyFont="1" applyFill="1" applyBorder="1" applyAlignment="1">
      <alignment horizontal="center"/>
    </xf>
    <xf numFmtId="0" fontId="9" fillId="6" borderId="4" xfId="1" quotePrefix="1" applyFont="1" applyFill="1" applyBorder="1" applyAlignment="1">
      <alignment horizontal="center"/>
    </xf>
    <xf numFmtId="0" fontId="9" fillId="6" borderId="15" xfId="1" quotePrefix="1" applyFont="1" applyFill="1" applyBorder="1" applyAlignment="1">
      <alignment horizontal="center"/>
    </xf>
    <xf numFmtId="0" fontId="9" fillId="6" borderId="16" xfId="1" quotePrefix="1" applyFont="1" applyFill="1" applyBorder="1" applyAlignment="1">
      <alignment horizontal="center"/>
    </xf>
    <xf numFmtId="164" fontId="9" fillId="6" borderId="5" xfId="1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11" fillId="6" borderId="18" xfId="1" applyFont="1" applyFill="1" applyBorder="1" applyAlignment="1">
      <alignment horizontal="center"/>
    </xf>
    <xf numFmtId="0" fontId="11" fillId="6" borderId="19" xfId="1" applyFont="1" applyFill="1" applyBorder="1" applyAlignment="1">
      <alignment horizontal="center"/>
    </xf>
    <xf numFmtId="49" fontId="11" fillId="6" borderId="21" xfId="1" applyNumberFormat="1" applyFont="1" applyFill="1" applyBorder="1" applyAlignment="1">
      <alignment horizontal="center"/>
    </xf>
    <xf numFmtId="0" fontId="11" fillId="6" borderId="22" xfId="1" applyNumberFormat="1" applyFont="1" applyFill="1" applyBorder="1" applyAlignment="1">
      <alignment horizontal="center"/>
    </xf>
    <xf numFmtId="0" fontId="11" fillId="6" borderId="23" xfId="1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9" fillId="0" borderId="4" xfId="1" quotePrefix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workbookViewId="0">
      <selection activeCell="Q2" sqref="Q2:V16"/>
    </sheetView>
  </sheetViews>
  <sheetFormatPr defaultRowHeight="15"/>
  <cols>
    <col min="2" max="2" width="14.7109375" customWidth="1"/>
    <col min="3" max="3" width="16.7109375" customWidth="1"/>
    <col min="16" max="16" width="11.85546875" bestFit="1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46" t="s">
        <v>6</v>
      </c>
      <c r="C2" s="47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5"/>
      <c r="B3" s="38" t="s">
        <v>63</v>
      </c>
      <c r="C3" s="39" t="s">
        <v>33</v>
      </c>
      <c r="D3" s="40">
        <f>'september 2016'!C3</f>
        <v>40</v>
      </c>
      <c r="E3" s="41">
        <f>'október 2016'!C3</f>
        <v>10</v>
      </c>
      <c r="F3" s="41">
        <f>'november 2016'!C3</f>
        <v>10</v>
      </c>
      <c r="G3" s="41">
        <f>'december 2016'!C3</f>
        <v>10</v>
      </c>
      <c r="H3" s="41">
        <f>'január 2017'!C3</f>
        <v>10</v>
      </c>
      <c r="I3" s="41">
        <f>'február 2017'!C3</f>
        <v>0</v>
      </c>
      <c r="J3" s="41">
        <f>'marec 2017'!C3</f>
        <v>0</v>
      </c>
      <c r="K3" s="41">
        <f>'apríl 2017'!C3</f>
        <v>0</v>
      </c>
      <c r="L3" s="41">
        <f>'máj 2017'!C3</f>
        <v>0</v>
      </c>
      <c r="M3" s="41">
        <f>'jún 2017'!C3</f>
        <v>0</v>
      </c>
      <c r="N3" s="41">
        <f>'júl 2017'!C3</f>
        <v>0</v>
      </c>
      <c r="O3" s="42">
        <f>'august 2017'!C3</f>
        <v>0</v>
      </c>
      <c r="P3" s="34">
        <f>SUM(D3:O3)</f>
        <v>80</v>
      </c>
      <c r="Q3" s="5"/>
    </row>
    <row r="4" spans="1:17" ht="15.75" thickBot="1">
      <c r="A4" s="8"/>
      <c r="B4" s="25" t="s">
        <v>32</v>
      </c>
      <c r="C4" s="26" t="s">
        <v>33</v>
      </c>
      <c r="D4" s="24">
        <f>'september 2016'!C4</f>
        <v>40</v>
      </c>
      <c r="E4" s="20">
        <f>'október 2016'!C4</f>
        <v>10</v>
      </c>
      <c r="F4" s="20">
        <f>'november 2016'!C4</f>
        <v>10</v>
      </c>
      <c r="G4" s="20">
        <f>'december 2016'!C4</f>
        <v>10</v>
      </c>
      <c r="H4" s="20">
        <f>'január 2017'!C4</f>
        <v>10</v>
      </c>
      <c r="I4" s="20">
        <f>'február 2017'!C4</f>
        <v>10</v>
      </c>
      <c r="J4" s="20">
        <f>'marec 2017'!C4</f>
        <v>10</v>
      </c>
      <c r="K4" s="20">
        <f>'apríl 2017'!C4</f>
        <v>10</v>
      </c>
      <c r="L4" s="20">
        <f>'máj 2017'!C4</f>
        <v>10</v>
      </c>
      <c r="M4" s="21">
        <f>'jún 2017'!C4</f>
        <v>10</v>
      </c>
      <c r="N4" s="22">
        <f>'júl 2017'!C4</f>
        <v>0</v>
      </c>
      <c r="O4" s="22">
        <f>'august 2017'!C4</f>
        <v>0</v>
      </c>
      <c r="P4" s="10">
        <f>SUM(D4:O4)</f>
        <v>130</v>
      </c>
      <c r="Q4" s="5"/>
    </row>
    <row r="5" spans="1:17" ht="15.75" thickBot="1">
      <c r="A5" s="8"/>
      <c r="B5" s="28" t="s">
        <v>34</v>
      </c>
      <c r="C5" s="29" t="s">
        <v>35</v>
      </c>
      <c r="D5" s="30">
        <f>'september 2016'!C5</f>
        <v>0</v>
      </c>
      <c r="E5" s="31">
        <f>'október 2016'!C5</f>
        <v>0</v>
      </c>
      <c r="F5" s="31">
        <f>'november 2016'!C5</f>
        <v>0</v>
      </c>
      <c r="G5" s="31">
        <f>'december 2016'!C5</f>
        <v>0</v>
      </c>
      <c r="H5" s="31">
        <f>'január 2017'!C5</f>
        <v>0</v>
      </c>
      <c r="I5" s="45">
        <f>'február 2017'!C5</f>
        <v>10</v>
      </c>
      <c r="J5" s="31">
        <f>'marec 2017'!C5</f>
        <v>10</v>
      </c>
      <c r="K5" s="31">
        <f>'apríl 2017'!C5</f>
        <v>10</v>
      </c>
      <c r="L5" s="31">
        <f>'máj 2017'!C5</f>
        <v>10</v>
      </c>
      <c r="M5" s="32">
        <f>'jún 2017'!C5</f>
        <v>10</v>
      </c>
      <c r="N5" s="33">
        <f>'júl 2017'!C5</f>
        <v>0</v>
      </c>
      <c r="O5" s="33">
        <f>'august 2017'!C5</f>
        <v>0</v>
      </c>
      <c r="P5" s="34">
        <f t="shared" ref="P5:P24" si="0">SUM(D5:O5)</f>
        <v>50</v>
      </c>
      <c r="Q5" s="5"/>
    </row>
    <row r="6" spans="1:17" ht="15.75" thickBot="1">
      <c r="A6" s="11"/>
      <c r="B6" s="25" t="s">
        <v>36</v>
      </c>
      <c r="C6" s="26" t="s">
        <v>37</v>
      </c>
      <c r="D6" s="24">
        <f>'september 2016'!C6</f>
        <v>40</v>
      </c>
      <c r="E6" s="20">
        <f>'október 2016'!C6</f>
        <v>10</v>
      </c>
      <c r="F6" s="20">
        <f>'november 2016'!C6</f>
        <v>10</v>
      </c>
      <c r="G6" s="20">
        <f>'december 2016'!C6</f>
        <v>10</v>
      </c>
      <c r="H6" s="20">
        <f>'január 2017'!C6</f>
        <v>10</v>
      </c>
      <c r="I6" s="20">
        <f>'február 2017'!C6</f>
        <v>10</v>
      </c>
      <c r="J6" s="20">
        <f>'marec 2017'!C6</f>
        <v>10</v>
      </c>
      <c r="K6" s="20">
        <f>'apríl 2017'!C6</f>
        <v>10</v>
      </c>
      <c r="L6" s="20">
        <f>'máj 2017'!C6</f>
        <v>10</v>
      </c>
      <c r="M6" s="21">
        <f>'jún 2017'!C6</f>
        <v>10</v>
      </c>
      <c r="N6" s="22">
        <f>'júl 2017'!C6</f>
        <v>0</v>
      </c>
      <c r="O6" s="22">
        <f>'august 2017'!C6</f>
        <v>0</v>
      </c>
      <c r="P6" s="10">
        <f t="shared" si="0"/>
        <v>130</v>
      </c>
      <c r="Q6" s="5"/>
    </row>
    <row r="7" spans="1:17" ht="15.75" thickBot="1">
      <c r="A7" s="12"/>
      <c r="B7" s="25" t="s">
        <v>38</v>
      </c>
      <c r="C7" s="26" t="s">
        <v>39</v>
      </c>
      <c r="D7" s="24">
        <f>'september 2016'!C7</f>
        <v>40</v>
      </c>
      <c r="E7" s="20">
        <f>'október 2016'!C7</f>
        <v>10</v>
      </c>
      <c r="F7" s="20">
        <f>'november 2016'!C7</f>
        <v>10</v>
      </c>
      <c r="G7" s="20">
        <f>'december 2016'!C7</f>
        <v>10</v>
      </c>
      <c r="H7" s="20">
        <f>'január 2017'!C7</f>
        <v>10</v>
      </c>
      <c r="I7" s="20">
        <f>'február 2017'!C7</f>
        <v>10</v>
      </c>
      <c r="J7" s="20">
        <f>'marec 2017'!C7</f>
        <v>10</v>
      </c>
      <c r="K7" s="20">
        <f>'apríl 2017'!C7</f>
        <v>10</v>
      </c>
      <c r="L7" s="20">
        <f>'máj 2017'!C7</f>
        <v>10</v>
      </c>
      <c r="M7" s="21">
        <f>'jún 2017'!C7</f>
        <v>10</v>
      </c>
      <c r="N7" s="22">
        <f>'júl 2017'!C7</f>
        <v>0</v>
      </c>
      <c r="O7" s="22">
        <f>'august 2017'!C7</f>
        <v>0</v>
      </c>
      <c r="P7" s="10">
        <f t="shared" si="0"/>
        <v>130</v>
      </c>
      <c r="Q7" s="5"/>
    </row>
    <row r="8" spans="1:17" ht="15.75" thickBot="1">
      <c r="A8" s="12"/>
      <c r="B8" s="25" t="s">
        <v>40</v>
      </c>
      <c r="C8" s="26" t="s">
        <v>41</v>
      </c>
      <c r="D8" s="24">
        <f>'september 2016'!C8</f>
        <v>40</v>
      </c>
      <c r="E8" s="20">
        <f>'október 2016'!C8</f>
        <v>10</v>
      </c>
      <c r="F8" s="20">
        <f>'november 2016'!C8</f>
        <v>10</v>
      </c>
      <c r="G8" s="20">
        <f>'december 2016'!C8</f>
        <v>10</v>
      </c>
      <c r="H8" s="20">
        <f>'január 2017'!C8</f>
        <v>10</v>
      </c>
      <c r="I8" s="20">
        <f>'február 2017'!C8</f>
        <v>10</v>
      </c>
      <c r="J8" s="20">
        <f>'marec 2017'!C8</f>
        <v>10</v>
      </c>
      <c r="K8" s="20">
        <f>'apríl 2017'!C8</f>
        <v>10</v>
      </c>
      <c r="L8" s="20">
        <f>'máj 2017'!C8</f>
        <v>10</v>
      </c>
      <c r="M8" s="21">
        <f>'jún 2017'!C8</f>
        <v>0</v>
      </c>
      <c r="N8" s="22">
        <f>'júl 2017'!C8</f>
        <v>0</v>
      </c>
      <c r="O8" s="22">
        <f>'august 2017'!C8</f>
        <v>0</v>
      </c>
      <c r="P8" s="10">
        <f t="shared" si="0"/>
        <v>120</v>
      </c>
      <c r="Q8" s="5"/>
    </row>
    <row r="9" spans="1:17" ht="15.75" thickBot="1">
      <c r="A9" s="12"/>
      <c r="B9" s="25" t="s">
        <v>42</v>
      </c>
      <c r="C9" s="26" t="s">
        <v>43</v>
      </c>
      <c r="D9" s="24">
        <f>'september 2016'!C9</f>
        <v>40</v>
      </c>
      <c r="E9" s="20">
        <f>'október 2016'!C9</f>
        <v>10</v>
      </c>
      <c r="F9" s="20">
        <f>'november 2016'!C9</f>
        <v>10</v>
      </c>
      <c r="G9" s="20">
        <f>'december 2016'!C9</f>
        <v>10</v>
      </c>
      <c r="H9" s="20">
        <f>'január 2017'!C9</f>
        <v>10</v>
      </c>
      <c r="I9" s="20">
        <f>'február 2017'!C9</f>
        <v>10</v>
      </c>
      <c r="J9" s="20">
        <f>'marec 2017'!C9</f>
        <v>10</v>
      </c>
      <c r="K9" s="20">
        <f>'apríl 2017'!C9</f>
        <v>10</v>
      </c>
      <c r="L9" s="20">
        <f>'máj 2017'!C9</f>
        <v>10</v>
      </c>
      <c r="M9" s="21">
        <f>'jún 2017'!C9</f>
        <v>10</v>
      </c>
      <c r="N9" s="22">
        <f>'júl 2017'!C9</f>
        <v>0</v>
      </c>
      <c r="O9" s="22">
        <f>'august 2017'!C9</f>
        <v>0</v>
      </c>
      <c r="P9" s="10">
        <f t="shared" si="0"/>
        <v>130</v>
      </c>
      <c r="Q9" s="5"/>
    </row>
    <row r="10" spans="1:17" ht="15.75" thickBot="1">
      <c r="A10" s="12"/>
      <c r="B10" s="25" t="s">
        <v>44</v>
      </c>
      <c r="C10" s="26" t="s">
        <v>45</v>
      </c>
      <c r="D10" s="24">
        <f>'september 2016'!C10</f>
        <v>40</v>
      </c>
      <c r="E10" s="20">
        <f>'október 2016'!C10</f>
        <v>10</v>
      </c>
      <c r="F10" s="20">
        <f>'november 2016'!C10</f>
        <v>10</v>
      </c>
      <c r="G10" s="20">
        <f>'december 2016'!C10</f>
        <v>10</v>
      </c>
      <c r="H10" s="20">
        <f>'január 2017'!C10</f>
        <v>10</v>
      </c>
      <c r="I10" s="20">
        <f>'február 2017'!C10</f>
        <v>10</v>
      </c>
      <c r="J10" s="20">
        <f>'marec 2017'!C10</f>
        <v>10</v>
      </c>
      <c r="K10" s="20">
        <f>'apríl 2017'!C10</f>
        <v>10</v>
      </c>
      <c r="L10" s="20">
        <f>'máj 2017'!C10</f>
        <v>10</v>
      </c>
      <c r="M10" s="21">
        <f>'jún 2017'!C10</f>
        <v>10</v>
      </c>
      <c r="N10" s="22">
        <f>'júl 2017'!C10</f>
        <v>0</v>
      </c>
      <c r="O10" s="22">
        <f>'august 2017'!C10</f>
        <v>0</v>
      </c>
      <c r="P10" s="10">
        <f t="shared" si="0"/>
        <v>130</v>
      </c>
      <c r="Q10" s="5"/>
    </row>
    <row r="11" spans="1:17" ht="15.75" thickBot="1">
      <c r="A11" s="12"/>
      <c r="B11" s="25" t="s">
        <v>46</v>
      </c>
      <c r="C11" s="26" t="s">
        <v>47</v>
      </c>
      <c r="D11" s="24">
        <f>'september 2016'!C11</f>
        <v>40</v>
      </c>
      <c r="E11" s="20">
        <f>'október 2016'!C11</f>
        <v>10</v>
      </c>
      <c r="F11" s="20">
        <f>'november 2016'!C11</f>
        <v>10</v>
      </c>
      <c r="G11" s="20">
        <f>'december 2016'!C11</f>
        <v>10</v>
      </c>
      <c r="H11" s="20">
        <f>'január 2017'!C11</f>
        <v>10</v>
      </c>
      <c r="I11" s="20">
        <f>'február 2017'!C11</f>
        <v>10</v>
      </c>
      <c r="J11" s="20">
        <f>'marec 2017'!C11</f>
        <v>10</v>
      </c>
      <c r="K11" s="20">
        <f>'apríl 2017'!C11</f>
        <v>10</v>
      </c>
      <c r="L11" s="20">
        <f>'máj 2017'!C11</f>
        <v>10</v>
      </c>
      <c r="M11" s="21">
        <f>'jún 2017'!C11</f>
        <v>10</v>
      </c>
      <c r="N11" s="22">
        <f>'júl 2017'!C11</f>
        <v>0</v>
      </c>
      <c r="O11" s="22">
        <f>'august 2017'!C11</f>
        <v>0</v>
      </c>
      <c r="P11" s="10">
        <f t="shared" si="0"/>
        <v>130</v>
      </c>
      <c r="Q11" s="5"/>
    </row>
    <row r="12" spans="1:17" ht="15.75" thickBot="1">
      <c r="A12" s="12"/>
      <c r="B12" s="25" t="s">
        <v>48</v>
      </c>
      <c r="C12" s="26" t="s">
        <v>49</v>
      </c>
      <c r="D12" s="24">
        <f>'september 2016'!C12</f>
        <v>40</v>
      </c>
      <c r="E12" s="20">
        <f>'október 2016'!C12</f>
        <v>10</v>
      </c>
      <c r="F12" s="20">
        <f>'november 2016'!C12</f>
        <v>10</v>
      </c>
      <c r="G12" s="20">
        <f>'december 2016'!C12</f>
        <v>10</v>
      </c>
      <c r="H12" s="20">
        <f>'január 2017'!C12</f>
        <v>10</v>
      </c>
      <c r="I12" s="20">
        <f>'február 2017'!C12</f>
        <v>10</v>
      </c>
      <c r="J12" s="20">
        <f>'marec 2017'!C12</f>
        <v>10</v>
      </c>
      <c r="K12" s="20">
        <f>'apríl 2017'!C12</f>
        <v>10</v>
      </c>
      <c r="L12" s="20">
        <f>'máj 2017'!C12</f>
        <v>10</v>
      </c>
      <c r="M12" s="21">
        <f>'jún 2017'!C12</f>
        <v>10</v>
      </c>
      <c r="N12" s="22">
        <f>'júl 2017'!C12</f>
        <v>0</v>
      </c>
      <c r="O12" s="22">
        <f>'august 2017'!C12</f>
        <v>0</v>
      </c>
      <c r="P12" s="10">
        <f t="shared" si="0"/>
        <v>130</v>
      </c>
      <c r="Q12" s="5"/>
    </row>
    <row r="13" spans="1:17" ht="15.75" thickBot="1">
      <c r="A13" s="5"/>
      <c r="B13" s="28" t="s">
        <v>50</v>
      </c>
      <c r="C13" s="29" t="s">
        <v>51</v>
      </c>
      <c r="D13" s="30">
        <f>'september 2016'!C13</f>
        <v>0</v>
      </c>
      <c r="E13" s="31">
        <f>'október 2016'!C13</f>
        <v>10</v>
      </c>
      <c r="F13" s="31">
        <f>'november 2016'!C13</f>
        <v>10</v>
      </c>
      <c r="G13" s="31">
        <f>'december 2016'!C13</f>
        <v>10</v>
      </c>
      <c r="H13" s="31">
        <f>'január 2017'!C13</f>
        <v>10</v>
      </c>
      <c r="I13" s="31">
        <f>'február 2017'!C13</f>
        <v>10</v>
      </c>
      <c r="J13" s="31">
        <f>'marec 2017'!C13</f>
        <v>10</v>
      </c>
      <c r="K13" s="31">
        <f>'apríl 2017'!C13</f>
        <v>10</v>
      </c>
      <c r="L13" s="31">
        <f>'máj 2017'!C13</f>
        <v>10</v>
      </c>
      <c r="M13" s="32">
        <f>'jún 2017'!C13</f>
        <v>0</v>
      </c>
      <c r="N13" s="33">
        <f>'júl 2017'!C13</f>
        <v>0</v>
      </c>
      <c r="O13" s="33">
        <f>'august 2017'!C13</f>
        <v>0</v>
      </c>
      <c r="P13" s="34">
        <f t="shared" si="0"/>
        <v>80</v>
      </c>
      <c r="Q13" s="5"/>
    </row>
    <row r="14" spans="1:17" ht="15.75" thickBot="1">
      <c r="A14" s="5"/>
      <c r="B14" s="25" t="s">
        <v>52</v>
      </c>
      <c r="C14" s="26" t="s">
        <v>53</v>
      </c>
      <c r="D14" s="24">
        <f>'september 2016'!C14</f>
        <v>40</v>
      </c>
      <c r="E14" s="20">
        <f>'október 2016'!C14</f>
        <v>10</v>
      </c>
      <c r="F14" s="20">
        <f>'november 2016'!C14</f>
        <v>10</v>
      </c>
      <c r="G14" s="20">
        <f>'december 2016'!C14</f>
        <v>10</v>
      </c>
      <c r="H14" s="20">
        <f>'január 2017'!C14</f>
        <v>10</v>
      </c>
      <c r="I14" s="20">
        <f>'február 2017'!C14</f>
        <v>10</v>
      </c>
      <c r="J14" s="20">
        <f>'marec 2017'!C14</f>
        <v>10</v>
      </c>
      <c r="K14" s="20">
        <f>'apríl 2017'!C14</f>
        <v>10</v>
      </c>
      <c r="L14" s="20">
        <f>'máj 2017'!C14</f>
        <v>10</v>
      </c>
      <c r="M14" s="21">
        <f>'jún 2017'!C14</f>
        <v>10</v>
      </c>
      <c r="N14" s="22">
        <f>'júl 2017'!C14</f>
        <v>0</v>
      </c>
      <c r="O14" s="22">
        <f>'august 2017'!C14</f>
        <v>0</v>
      </c>
      <c r="P14" s="10">
        <f t="shared" si="0"/>
        <v>130</v>
      </c>
      <c r="Q14" s="5"/>
    </row>
    <row r="15" spans="1:17" ht="15.75" thickBot="1">
      <c r="A15" s="5"/>
      <c r="B15" s="25" t="s">
        <v>54</v>
      </c>
      <c r="C15" s="26" t="s">
        <v>55</v>
      </c>
      <c r="D15" s="24">
        <f>'september 2016'!C15</f>
        <v>40</v>
      </c>
      <c r="E15" s="20">
        <f>'október 2016'!C15</f>
        <v>10</v>
      </c>
      <c r="F15" s="20">
        <f>'november 2016'!C15</f>
        <v>10</v>
      </c>
      <c r="G15" s="20">
        <f>'december 2016'!C15</f>
        <v>10</v>
      </c>
      <c r="H15" s="20">
        <f>'január 2017'!C15</f>
        <v>10</v>
      </c>
      <c r="I15" s="20">
        <f>'február 2017'!C15</f>
        <v>10</v>
      </c>
      <c r="J15" s="20">
        <f>'marec 2017'!C15</f>
        <v>10</v>
      </c>
      <c r="K15" s="20">
        <f>'apríl 2017'!C15</f>
        <v>10</v>
      </c>
      <c r="L15" s="20">
        <f>'máj 2017'!C15</f>
        <v>10</v>
      </c>
      <c r="M15" s="21">
        <f>'jún 2017'!C15</f>
        <v>10</v>
      </c>
      <c r="N15" s="22">
        <f>'júl 2017'!C15</f>
        <v>0</v>
      </c>
      <c r="O15" s="22">
        <f>'august 2017'!C15</f>
        <v>0</v>
      </c>
      <c r="P15" s="10">
        <f t="shared" si="0"/>
        <v>130</v>
      </c>
      <c r="Q15" s="5"/>
    </row>
    <row r="16" spans="1:17" ht="15.75" thickBot="1">
      <c r="A16" s="12"/>
      <c r="B16" s="25" t="s">
        <v>56</v>
      </c>
      <c r="C16" s="26" t="s">
        <v>57</v>
      </c>
      <c r="D16" s="24">
        <f>'september 2016'!C16</f>
        <v>40</v>
      </c>
      <c r="E16" s="20">
        <f>'október 2016'!C16</f>
        <v>10</v>
      </c>
      <c r="F16" s="20">
        <f>'november 2016'!C16</f>
        <v>10</v>
      </c>
      <c r="G16" s="20">
        <f>'december 2016'!C16</f>
        <v>10</v>
      </c>
      <c r="H16" s="20">
        <f>'január 2017'!C16</f>
        <v>10</v>
      </c>
      <c r="I16" s="20">
        <f>'február 2017'!C16</f>
        <v>10</v>
      </c>
      <c r="J16" s="20">
        <f>'marec 2017'!C16</f>
        <v>10</v>
      </c>
      <c r="K16" s="20">
        <f>'apríl 2017'!C16</f>
        <v>10</v>
      </c>
      <c r="L16" s="20">
        <f>'máj 2017'!C16</f>
        <v>10</v>
      </c>
      <c r="M16" s="21">
        <f>'jún 2017'!C16</f>
        <v>10</v>
      </c>
      <c r="N16" s="22">
        <f>'júl 2017'!C16</f>
        <v>0</v>
      </c>
      <c r="O16" s="22">
        <f>'august 2017'!C16</f>
        <v>0</v>
      </c>
      <c r="P16" s="10">
        <f t="shared" si="0"/>
        <v>130</v>
      </c>
      <c r="Q16" s="5"/>
    </row>
    <row r="17" spans="1:17" ht="15.75" thickBot="1">
      <c r="A17" s="5"/>
      <c r="B17" s="25" t="s">
        <v>58</v>
      </c>
      <c r="C17" s="26" t="s">
        <v>35</v>
      </c>
      <c r="D17" s="24">
        <f>'september 2016'!C17</f>
        <v>40</v>
      </c>
      <c r="E17" s="20">
        <f>'október 2016'!C17</f>
        <v>10</v>
      </c>
      <c r="F17" s="20">
        <f>'november 2016'!C17</f>
        <v>10</v>
      </c>
      <c r="G17" s="20">
        <f>'december 2016'!C17</f>
        <v>10</v>
      </c>
      <c r="H17" s="20">
        <f>'január 2017'!C17</f>
        <v>10</v>
      </c>
      <c r="I17" s="20">
        <f>'február 2017'!C17</f>
        <v>10</v>
      </c>
      <c r="J17" s="20">
        <f>'marec 2017'!C17</f>
        <v>10</v>
      </c>
      <c r="K17" s="20">
        <f>'apríl 2017'!C17</f>
        <v>10</v>
      </c>
      <c r="L17" s="20">
        <f>'máj 2017'!C17</f>
        <v>10</v>
      </c>
      <c r="M17" s="21">
        <f>'jún 2017'!C17</f>
        <v>10</v>
      </c>
      <c r="N17" s="22">
        <f>'júl 2017'!C17</f>
        <v>0</v>
      </c>
      <c r="O17" s="22">
        <f>'august 2017'!C17</f>
        <v>10</v>
      </c>
      <c r="P17" s="10">
        <f t="shared" si="0"/>
        <v>140</v>
      </c>
      <c r="Q17" s="5"/>
    </row>
    <row r="18" spans="1:17" ht="15.75" thickBot="1">
      <c r="A18" s="5"/>
      <c r="B18" s="25" t="s">
        <v>59</v>
      </c>
      <c r="C18" s="26" t="s">
        <v>60</v>
      </c>
      <c r="D18" s="24">
        <f>'september 2016'!C18</f>
        <v>40</v>
      </c>
      <c r="E18" s="20">
        <f>'október 2016'!C18</f>
        <v>10</v>
      </c>
      <c r="F18" s="20">
        <f>'november 2016'!C18</f>
        <v>10</v>
      </c>
      <c r="G18" s="20">
        <f>'december 2016'!C18</f>
        <v>10</v>
      </c>
      <c r="H18" s="20">
        <f>'január 2017'!C18</f>
        <v>10</v>
      </c>
      <c r="I18" s="20">
        <f>'február 2017'!C18</f>
        <v>10</v>
      </c>
      <c r="J18" s="20">
        <f>'marec 2017'!C18</f>
        <v>10</v>
      </c>
      <c r="K18" s="20">
        <f>'apríl 2017'!C18</f>
        <v>10</v>
      </c>
      <c r="L18" s="20">
        <f>'máj 2017'!C18</f>
        <v>10</v>
      </c>
      <c r="M18" s="21">
        <f>'jún 2017'!C18</f>
        <v>10</v>
      </c>
      <c r="N18" s="22">
        <f>'júl 2017'!C18</f>
        <v>0</v>
      </c>
      <c r="O18" s="22">
        <f>'august 2017'!C18</f>
        <v>0</v>
      </c>
      <c r="P18" s="10">
        <f t="shared" si="0"/>
        <v>130</v>
      </c>
      <c r="Q18" s="5"/>
    </row>
    <row r="19" spans="1:17" ht="15.75" thickBot="1">
      <c r="A19" s="5"/>
      <c r="B19" s="9"/>
      <c r="C19" s="17"/>
      <c r="D19" s="20">
        <f>'september 2016'!C19</f>
        <v>0</v>
      </c>
      <c r="E19" s="20">
        <f>'október 2016'!C19</f>
        <v>0</v>
      </c>
      <c r="F19" s="20">
        <f>'november 2016'!C19</f>
        <v>0</v>
      </c>
      <c r="G19" s="20">
        <f>'december 2016'!C19</f>
        <v>0</v>
      </c>
      <c r="H19" s="20">
        <f>'január 2017'!C19</f>
        <v>0</v>
      </c>
      <c r="I19" s="20">
        <f>'február 2017'!C19</f>
        <v>0</v>
      </c>
      <c r="J19" s="20">
        <f>'marec 2017'!C19</f>
        <v>0</v>
      </c>
      <c r="K19" s="20">
        <f>'apríl 2017'!C19</f>
        <v>0</v>
      </c>
      <c r="L19" s="20">
        <f>'máj 2017'!C19</f>
        <v>0</v>
      </c>
      <c r="M19" s="21">
        <f>'jún 2017'!C19</f>
        <v>0</v>
      </c>
      <c r="N19" s="22">
        <f>'júl 2017'!C19</f>
        <v>0</v>
      </c>
      <c r="O19" s="22">
        <f>'august 2017'!C19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17"/>
      <c r="D20" s="20">
        <f>'september 2016'!C20</f>
        <v>0</v>
      </c>
      <c r="E20" s="20">
        <f>'október 2016'!C20</f>
        <v>0</v>
      </c>
      <c r="F20" s="20">
        <f>'november 2016'!C20</f>
        <v>0</v>
      </c>
      <c r="G20" s="20">
        <f>'december 2016'!C20</f>
        <v>0</v>
      </c>
      <c r="H20" s="20">
        <f>'január 2017'!C20</f>
        <v>0</v>
      </c>
      <c r="I20" s="20">
        <f>'február 2017'!C20</f>
        <v>0</v>
      </c>
      <c r="J20" s="20">
        <f>'marec 2017'!C20</f>
        <v>0</v>
      </c>
      <c r="K20" s="20">
        <f>'apríl 2017'!C20</f>
        <v>0</v>
      </c>
      <c r="L20" s="20">
        <f>'máj 2017'!C20</f>
        <v>0</v>
      </c>
      <c r="M20" s="21">
        <f>'jún 2017'!C20</f>
        <v>0</v>
      </c>
      <c r="N20" s="22">
        <f>'júl 2017'!C20</f>
        <v>0</v>
      </c>
      <c r="O20" s="22">
        <f>'august 2017'!C20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17"/>
      <c r="D21" s="20">
        <f>'september 2016'!C21</f>
        <v>0</v>
      </c>
      <c r="E21" s="20">
        <f>'október 2016'!C21</f>
        <v>0</v>
      </c>
      <c r="F21" s="20">
        <f>'november 2016'!C21</f>
        <v>0</v>
      </c>
      <c r="G21" s="20">
        <f>'december 2016'!C21</f>
        <v>0</v>
      </c>
      <c r="H21" s="20">
        <f>'január 2017'!C21</f>
        <v>0</v>
      </c>
      <c r="I21" s="20">
        <f>'február 2017'!C21</f>
        <v>0</v>
      </c>
      <c r="J21" s="20">
        <f>'marec 2017'!C21</f>
        <v>0</v>
      </c>
      <c r="K21" s="20">
        <f>'apríl 2017'!C21</f>
        <v>0</v>
      </c>
      <c r="L21" s="20">
        <f>'máj 2017'!C21</f>
        <v>0</v>
      </c>
      <c r="M21" s="21">
        <f>'jún 2017'!C21</f>
        <v>0</v>
      </c>
      <c r="N21" s="22">
        <f>'júl 2017'!C21</f>
        <v>0</v>
      </c>
      <c r="O21" s="22">
        <f>'august 2017'!C21</f>
        <v>0</v>
      </c>
      <c r="P21" s="10">
        <f t="shared" si="0"/>
        <v>0</v>
      </c>
      <c r="Q21" s="5"/>
    </row>
    <row r="22" spans="1:17" ht="15.75" thickBot="1">
      <c r="A22" s="5"/>
      <c r="B22" s="14"/>
      <c r="C22" s="18"/>
      <c r="D22" s="20">
        <f>'september 2016'!C22</f>
        <v>0</v>
      </c>
      <c r="E22" s="20">
        <f>'október 2016'!C22</f>
        <v>0</v>
      </c>
      <c r="F22" s="20">
        <f>'november 2016'!C22</f>
        <v>0</v>
      </c>
      <c r="G22" s="20">
        <f>'december 2016'!C22</f>
        <v>0</v>
      </c>
      <c r="H22" s="20">
        <f>'január 2017'!C22</f>
        <v>0</v>
      </c>
      <c r="I22" s="20">
        <f>'február 2017'!C22</f>
        <v>0</v>
      </c>
      <c r="J22" s="20">
        <f>'marec 2017'!C22</f>
        <v>0</v>
      </c>
      <c r="K22" s="20">
        <f>'apríl 2017'!C22</f>
        <v>0</v>
      </c>
      <c r="L22" s="20">
        <f>'máj 2017'!C22</f>
        <v>0</v>
      </c>
      <c r="M22" s="21">
        <f>'jún 2017'!C22</f>
        <v>0</v>
      </c>
      <c r="N22" s="22">
        <f>'júl 2017'!C22</f>
        <v>0</v>
      </c>
      <c r="O22" s="22">
        <f>'august 2017'!C22</f>
        <v>0</v>
      </c>
      <c r="P22" s="10">
        <f t="shared" si="0"/>
        <v>0</v>
      </c>
      <c r="Q22" s="5"/>
    </row>
    <row r="23" spans="1:17" ht="15.75" thickBot="1">
      <c r="A23" s="5"/>
      <c r="B23" s="16"/>
      <c r="C23" s="19"/>
      <c r="D23" s="20">
        <f>'september 2016'!C23</f>
        <v>0</v>
      </c>
      <c r="E23" s="20">
        <f>'október 2016'!C23</f>
        <v>0</v>
      </c>
      <c r="F23" s="20">
        <f>'november 2016'!C23</f>
        <v>0</v>
      </c>
      <c r="G23" s="20">
        <f>'december 2016'!C23</f>
        <v>0</v>
      </c>
      <c r="H23" s="20">
        <f>'január 2017'!C23</f>
        <v>0</v>
      </c>
      <c r="I23" s="20">
        <f>'február 2017'!C23</f>
        <v>0</v>
      </c>
      <c r="J23" s="20">
        <f>'marec 2017'!C23</f>
        <v>0</v>
      </c>
      <c r="K23" s="20">
        <f>'apríl 2017'!C23</f>
        <v>0</v>
      </c>
      <c r="L23" s="20">
        <f>'máj 2017'!C23</f>
        <v>0</v>
      </c>
      <c r="M23" s="21">
        <f>'jún 2017'!C23</f>
        <v>0</v>
      </c>
      <c r="N23" s="22">
        <f>'júl 2017'!C23</f>
        <v>0</v>
      </c>
      <c r="O23" s="22">
        <f>'august 2017'!C23</f>
        <v>0</v>
      </c>
      <c r="P23" s="10">
        <f t="shared" si="0"/>
        <v>0</v>
      </c>
      <c r="Q23" s="5"/>
    </row>
    <row r="24" spans="1:17" ht="15.75" thickBot="1">
      <c r="A24" s="5"/>
      <c r="B24" s="16"/>
      <c r="C24" s="19"/>
      <c r="D24" s="20">
        <f>'september 2016'!C24</f>
        <v>0</v>
      </c>
      <c r="E24" s="20">
        <f>'október 2016'!C24</f>
        <v>0</v>
      </c>
      <c r="F24" s="20">
        <f>'november 2016'!C24</f>
        <v>0</v>
      </c>
      <c r="G24" s="20">
        <f>'december 2016'!C24</f>
        <v>0</v>
      </c>
      <c r="H24" s="20">
        <f>'január 2017'!C24</f>
        <v>0</v>
      </c>
      <c r="I24" s="20">
        <f>'február 2017'!C24</f>
        <v>0</v>
      </c>
      <c r="J24" s="20">
        <f>'marec 2017'!C24</f>
        <v>0</v>
      </c>
      <c r="K24" s="20">
        <f>'apríl 2017'!C24</f>
        <v>0</v>
      </c>
      <c r="L24" s="20">
        <f>'máj 2017'!C24</f>
        <v>0</v>
      </c>
      <c r="M24" s="21">
        <f>'jún 2017'!C24</f>
        <v>0</v>
      </c>
      <c r="N24" s="22">
        <f>'júl 2017'!C24</f>
        <v>0</v>
      </c>
      <c r="O24" s="22">
        <f>'august 2017'!C24</f>
        <v>0</v>
      </c>
      <c r="P24" s="10">
        <f t="shared" si="0"/>
        <v>0</v>
      </c>
      <c r="Q24" s="5"/>
    </row>
    <row r="25" spans="1:17" ht="15.75" thickBot="1">
      <c r="A25" s="5"/>
      <c r="B25" s="48" t="s">
        <v>13</v>
      </c>
      <c r="C25" s="49"/>
      <c r="D25" s="15">
        <f t="shared" ref="D25:O25" si="1">SUM(D4:D24)</f>
        <v>520</v>
      </c>
      <c r="E25" s="15">
        <f t="shared" si="1"/>
        <v>140</v>
      </c>
      <c r="F25" s="15">
        <f t="shared" si="1"/>
        <v>140</v>
      </c>
      <c r="G25" s="15">
        <f t="shared" si="1"/>
        <v>140</v>
      </c>
      <c r="H25" s="15">
        <f t="shared" si="1"/>
        <v>140</v>
      </c>
      <c r="I25" s="15">
        <f t="shared" si="1"/>
        <v>150</v>
      </c>
      <c r="J25" s="15">
        <f t="shared" si="1"/>
        <v>150</v>
      </c>
      <c r="K25" s="15">
        <f t="shared" si="1"/>
        <v>150</v>
      </c>
      <c r="L25" s="15">
        <f t="shared" si="1"/>
        <v>150</v>
      </c>
      <c r="M25" s="15">
        <f t="shared" si="1"/>
        <v>130</v>
      </c>
      <c r="N25" s="15">
        <f t="shared" si="1"/>
        <v>0</v>
      </c>
      <c r="O25" s="15">
        <f t="shared" si="1"/>
        <v>10</v>
      </c>
      <c r="P25" s="13">
        <f>SUM(P3:P24)</f>
        <v>1900</v>
      </c>
      <c r="Q25" s="5"/>
    </row>
    <row r="26" spans="1:17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</sheetData>
  <mergeCells count="2">
    <mergeCell ref="B2:C2"/>
    <mergeCell ref="B25:C25"/>
  </mergeCells>
  <conditionalFormatting sqref="D4:O2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M24" sqref="M24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42858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B5" s="27">
        <v>42872</v>
      </c>
      <c r="C5" s="1">
        <v>10</v>
      </c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42857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42860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42865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42860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42870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42859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42865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42859</v>
      </c>
      <c r="C15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42859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42860</v>
      </c>
      <c r="C17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42864</v>
      </c>
      <c r="C18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28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N29" sqref="N2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42891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B5" s="27">
        <v>42899</v>
      </c>
      <c r="C5" s="1">
        <v>10</v>
      </c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42894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C8" s="1"/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42895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42891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42901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C13" s="1"/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42901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42892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42891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42934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42892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29</v>
      </c>
      <c r="B25" s="50"/>
      <c r="C25" s="3">
        <f>SUM(C3:C24)</f>
        <v>130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A3" sqref="A3:XFD3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C4" s="1"/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C7" s="1"/>
      <c r="D7" s="1" t="s">
        <v>38</v>
      </c>
      <c r="E7" s="1" t="s">
        <v>39</v>
      </c>
      <c r="F7" s="23">
        <v>37092</v>
      </c>
    </row>
    <row r="8" spans="1:7">
      <c r="A8" s="4">
        <v>5</v>
      </c>
      <c r="C8" s="1"/>
      <c r="D8" s="1" t="s">
        <v>40</v>
      </c>
      <c r="E8" s="1" t="s">
        <v>41</v>
      </c>
      <c r="F8" s="23">
        <v>36996</v>
      </c>
    </row>
    <row r="9" spans="1:7">
      <c r="A9" s="4">
        <v>6</v>
      </c>
      <c r="C9" s="1"/>
      <c r="D9" s="1" t="s">
        <v>42</v>
      </c>
      <c r="E9" s="1" t="s">
        <v>43</v>
      </c>
      <c r="F9" s="23">
        <v>36535</v>
      </c>
    </row>
    <row r="10" spans="1:7">
      <c r="A10" s="4">
        <v>7</v>
      </c>
      <c r="C10" s="1"/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C11" s="1"/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C13" s="1"/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C16" s="1"/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30</v>
      </c>
      <c r="B25" s="50"/>
      <c r="C25" s="3">
        <f>SUM(C3:C24)</f>
        <v>0</v>
      </c>
    </row>
  </sheetData>
  <mergeCells count="1"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K30" sqref="K30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C4" s="1"/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C7" s="1"/>
      <c r="D7" s="1" t="s">
        <v>38</v>
      </c>
      <c r="E7" s="1" t="s">
        <v>39</v>
      </c>
      <c r="F7" s="23">
        <v>37092</v>
      </c>
    </row>
    <row r="8" spans="1:7">
      <c r="A8" s="4">
        <v>5</v>
      </c>
      <c r="C8" s="1"/>
      <c r="D8" s="1" t="s">
        <v>40</v>
      </c>
      <c r="E8" s="1" t="s">
        <v>41</v>
      </c>
      <c r="F8" s="23">
        <v>36996</v>
      </c>
    </row>
    <row r="9" spans="1:7">
      <c r="A9" s="4">
        <v>6</v>
      </c>
      <c r="C9" s="1"/>
      <c r="D9" s="1" t="s">
        <v>42</v>
      </c>
      <c r="E9" s="1" t="s">
        <v>43</v>
      </c>
      <c r="F9" s="23">
        <v>36535</v>
      </c>
    </row>
    <row r="10" spans="1:7">
      <c r="A10" s="4">
        <v>7</v>
      </c>
      <c r="C10" s="1"/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C11" s="1"/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C13" s="1"/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C16" s="1"/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42961</v>
      </c>
      <c r="C17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31</v>
      </c>
      <c r="B25" s="50"/>
      <c r="C25" s="3">
        <f>SUM(C3:C24)</f>
        <v>10</v>
      </c>
    </row>
  </sheetData>
  <mergeCells count="1"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G14" sqref="G14"/>
    </sheetView>
  </sheetViews>
  <sheetFormatPr defaultRowHeight="15"/>
  <cols>
    <col min="2" max="2" width="18" bestFit="1" customWidth="1"/>
    <col min="4" max="4" width="17.140625" customWidth="1"/>
    <col min="5" max="5" width="11.85546875" customWidth="1"/>
    <col min="6" max="6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3">
        <v>42720</v>
      </c>
      <c r="C3" s="36">
        <f>30+10</f>
        <v>40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42619</v>
      </c>
      <c r="C4" s="1">
        <f>10+30</f>
        <v>40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 t="s">
        <v>62</v>
      </c>
      <c r="C6" s="1">
        <f>10+30</f>
        <v>40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42633</v>
      </c>
      <c r="C7" s="1">
        <v>40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 t="s">
        <v>61</v>
      </c>
      <c r="C8" s="1">
        <f>30+10</f>
        <v>40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f>30+10</f>
        <v>40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42683</v>
      </c>
      <c r="C10" s="1">
        <f>30+10</f>
        <v>40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42625</v>
      </c>
      <c r="C11" s="1">
        <f>10+30</f>
        <v>40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42621</v>
      </c>
      <c r="C12" s="1">
        <v>40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C13" s="1"/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42625</v>
      </c>
      <c r="C14" s="1">
        <v>40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42621</v>
      </c>
      <c r="C15" s="1">
        <f>10+30</f>
        <v>40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42620</v>
      </c>
      <c r="C16" s="1">
        <f>10+30</f>
        <v>40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42679</v>
      </c>
      <c r="C17" s="1">
        <f>30+10</f>
        <v>40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42620</v>
      </c>
      <c r="C18" s="1">
        <v>40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20</v>
      </c>
      <c r="B25" s="50"/>
      <c r="C25" s="3">
        <f>SUM(C3:C24)</f>
        <v>560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7" sqref="C7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4">
        <v>42720</v>
      </c>
      <c r="C3" s="36">
        <v>10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42646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42681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42648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42648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42683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42648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42653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42647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42655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42647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42647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42679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42650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21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3" sqref="C3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4">
        <v>42720</v>
      </c>
      <c r="C3" s="36">
        <v>10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42677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42681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42676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42681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42683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42681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42688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42678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42684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42678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42678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42679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42678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22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7" sqref="B7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4">
        <v>42734</v>
      </c>
      <c r="C3" s="36">
        <v>10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42709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42796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42709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42705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42712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42709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42718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42710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42716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42710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42709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42679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42705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C19" s="1"/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23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7" sqref="B7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3">
        <v>42734</v>
      </c>
      <c r="C3" s="36">
        <v>10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42738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C5" s="1"/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42739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42740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42747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42740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42748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42739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42745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42739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42739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42740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42739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C19" s="1"/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24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7" sqref="B7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43"/>
      <c r="C3" s="36">
        <v>0</v>
      </c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42769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B5" s="27">
        <v>42767</v>
      </c>
      <c r="C5" s="1">
        <v>10</v>
      </c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42773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42772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42774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42772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42781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42772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42776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42772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42772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42769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42773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25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7" sqref="B7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42797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B5" s="27">
        <v>42804</v>
      </c>
      <c r="C5" s="1">
        <v>10</v>
      </c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42829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42800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42803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42800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42809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42800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42804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42800</v>
      </c>
      <c r="C15" s="1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42800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42797</v>
      </c>
      <c r="C17" s="1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42797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C19" s="1"/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26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I15" sqref="I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35" customFormat="1">
      <c r="B3" s="36"/>
      <c r="C3" s="36"/>
      <c r="D3" s="36" t="s">
        <v>63</v>
      </c>
      <c r="E3" s="36" t="s">
        <v>33</v>
      </c>
      <c r="F3" s="37">
        <v>36536</v>
      </c>
      <c r="G3" s="36"/>
    </row>
    <row r="4" spans="1:7">
      <c r="A4" s="4">
        <v>1</v>
      </c>
      <c r="B4" s="27">
        <v>42828</v>
      </c>
      <c r="C4" s="1">
        <v>10</v>
      </c>
      <c r="D4" s="1" t="s">
        <v>32</v>
      </c>
      <c r="E4" s="1" t="s">
        <v>33</v>
      </c>
      <c r="F4" s="23">
        <v>36693</v>
      </c>
    </row>
    <row r="5" spans="1:7">
      <c r="A5" s="4">
        <v>2</v>
      </c>
      <c r="B5" s="27">
        <v>42851</v>
      </c>
      <c r="C5" s="1">
        <v>10</v>
      </c>
      <c r="D5" s="1" t="s">
        <v>34</v>
      </c>
      <c r="E5" s="1" t="s">
        <v>35</v>
      </c>
      <c r="F5" s="23">
        <v>37232</v>
      </c>
    </row>
    <row r="6" spans="1:7">
      <c r="A6" s="4">
        <v>3</v>
      </c>
      <c r="B6" s="27">
        <v>42804</v>
      </c>
      <c r="C6" s="1">
        <v>10</v>
      </c>
      <c r="D6" s="1" t="s">
        <v>36</v>
      </c>
      <c r="E6" s="1" t="s">
        <v>37</v>
      </c>
      <c r="F6" s="23">
        <v>37092</v>
      </c>
    </row>
    <row r="7" spans="1:7">
      <c r="A7" s="4">
        <v>4</v>
      </c>
      <c r="B7" s="27">
        <v>42829</v>
      </c>
      <c r="C7" s="1">
        <v>10</v>
      </c>
      <c r="D7" s="1" t="s">
        <v>38</v>
      </c>
      <c r="E7" s="1" t="s">
        <v>39</v>
      </c>
      <c r="F7" s="23">
        <v>37092</v>
      </c>
    </row>
    <row r="8" spans="1:7">
      <c r="A8" s="4">
        <v>5</v>
      </c>
      <c r="B8" s="27">
        <v>42830</v>
      </c>
      <c r="C8" s="1">
        <v>10</v>
      </c>
      <c r="D8" s="1" t="s">
        <v>40</v>
      </c>
      <c r="E8" s="1" t="s">
        <v>41</v>
      </c>
      <c r="F8" s="23">
        <v>36996</v>
      </c>
    </row>
    <row r="9" spans="1:7">
      <c r="A9" s="4">
        <v>6</v>
      </c>
      <c r="B9" s="27">
        <v>42709</v>
      </c>
      <c r="C9" s="1">
        <v>10</v>
      </c>
      <c r="D9" s="1" t="s">
        <v>42</v>
      </c>
      <c r="E9" s="1" t="s">
        <v>43</v>
      </c>
      <c r="F9" s="23">
        <v>36535</v>
      </c>
    </row>
    <row r="10" spans="1:7">
      <c r="A10" s="4">
        <v>7</v>
      </c>
      <c r="B10" s="27">
        <v>42836</v>
      </c>
      <c r="C10" s="1">
        <v>10</v>
      </c>
      <c r="D10" s="1" t="s">
        <v>44</v>
      </c>
      <c r="E10" s="1" t="s">
        <v>45</v>
      </c>
      <c r="F10" s="23">
        <v>36573</v>
      </c>
    </row>
    <row r="11" spans="1:7">
      <c r="A11" s="4">
        <v>8</v>
      </c>
      <c r="B11" s="27">
        <v>42830</v>
      </c>
      <c r="C11" s="1">
        <v>10</v>
      </c>
      <c r="D11" s="1" t="s">
        <v>46</v>
      </c>
      <c r="E11" s="1" t="s">
        <v>47</v>
      </c>
      <c r="F11" s="23">
        <v>36754</v>
      </c>
    </row>
    <row r="12" spans="1:7">
      <c r="A12" s="4">
        <v>9</v>
      </c>
      <c r="B12" s="27">
        <v>42838</v>
      </c>
      <c r="C12" s="1">
        <v>10</v>
      </c>
      <c r="D12" s="1" t="s">
        <v>48</v>
      </c>
      <c r="E12" s="1" t="s">
        <v>49</v>
      </c>
      <c r="F12" s="23">
        <v>36937</v>
      </c>
    </row>
    <row r="13" spans="1:7">
      <c r="A13" s="4">
        <v>10</v>
      </c>
      <c r="B13" s="27">
        <v>42829</v>
      </c>
      <c r="C13" s="1">
        <v>10</v>
      </c>
      <c r="D13" s="1" t="s">
        <v>50</v>
      </c>
      <c r="E13" s="1" t="s">
        <v>51</v>
      </c>
      <c r="F13" s="23">
        <v>37027</v>
      </c>
    </row>
    <row r="14" spans="1:7">
      <c r="A14" s="4">
        <v>11</v>
      </c>
      <c r="B14" s="27">
        <v>42836</v>
      </c>
      <c r="C14" s="1">
        <v>10</v>
      </c>
      <c r="D14" s="1" t="s">
        <v>52</v>
      </c>
      <c r="E14" s="1" t="s">
        <v>53</v>
      </c>
      <c r="F14" s="23">
        <v>36588</v>
      </c>
    </row>
    <row r="15" spans="1:7">
      <c r="A15" s="4">
        <v>12</v>
      </c>
      <c r="B15" s="27">
        <v>42829</v>
      </c>
      <c r="C15">
        <v>10</v>
      </c>
      <c r="D15" s="1" t="s">
        <v>54</v>
      </c>
      <c r="E15" s="1" t="s">
        <v>55</v>
      </c>
      <c r="F15" s="23">
        <v>36894</v>
      </c>
    </row>
    <row r="16" spans="1:7">
      <c r="A16" s="4">
        <v>13</v>
      </c>
      <c r="B16" s="27">
        <v>42829</v>
      </c>
      <c r="C16" s="1">
        <v>10</v>
      </c>
      <c r="D16" s="1" t="s">
        <v>56</v>
      </c>
      <c r="E16" s="1" t="s">
        <v>57</v>
      </c>
      <c r="F16" s="23">
        <v>36531</v>
      </c>
    </row>
    <row r="17" spans="1:6">
      <c r="A17" s="4">
        <v>14</v>
      </c>
      <c r="B17" s="27">
        <v>42830</v>
      </c>
      <c r="C17">
        <v>10</v>
      </c>
      <c r="D17" s="1" t="s">
        <v>58</v>
      </c>
      <c r="E17" s="1" t="s">
        <v>35</v>
      </c>
      <c r="F17" s="23">
        <v>37145</v>
      </c>
    </row>
    <row r="18" spans="1:6">
      <c r="A18" s="4">
        <v>15</v>
      </c>
      <c r="B18" s="27">
        <v>42864</v>
      </c>
      <c r="C18" s="1">
        <v>10</v>
      </c>
      <c r="D18" s="1" t="s">
        <v>59</v>
      </c>
      <c r="E18" s="1" t="s">
        <v>60</v>
      </c>
      <c r="F18" s="23">
        <v>37012</v>
      </c>
    </row>
    <row r="19" spans="1:6">
      <c r="A19" s="4">
        <v>16</v>
      </c>
      <c r="D19" s="1"/>
      <c r="E19" s="1"/>
      <c r="F19" s="4"/>
    </row>
    <row r="20" spans="1:6">
      <c r="A20" s="4">
        <v>17</v>
      </c>
      <c r="C20" s="1"/>
      <c r="D20" s="1"/>
      <c r="E20" s="1"/>
      <c r="F20" s="4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50" t="s">
        <v>27</v>
      </c>
      <c r="B25" s="50"/>
      <c r="C25" s="3">
        <f>SUM(C3:C24)</f>
        <v>150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2017-11-27T18:12:59Z</dcterms:modified>
</cp:coreProperties>
</file>